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line.panazio\Dropbox\CPG\bolsas\edital_bolsistas_mestrado\"/>
    </mc:Choice>
  </mc:AlternateContent>
  <xr:revisionPtr revIDLastSave="0" documentId="13_ncr:1_{95E4B597-CEED-43AE-BB94-FA4351FD0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álise Curriculo (M)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43" i="2"/>
  <c r="G40" i="2"/>
  <c r="G37" i="2"/>
  <c r="G28" i="2"/>
  <c r="G51" i="2"/>
  <c r="G52" i="2"/>
  <c r="G53" i="2"/>
  <c r="G54" i="2"/>
  <c r="G50" i="2"/>
  <c r="G36" i="2"/>
  <c r="G34" i="2"/>
  <c r="G32" i="2"/>
  <c r="G33" i="2"/>
  <c r="G31" i="2"/>
  <c r="G25" i="2"/>
  <c r="G21" i="2"/>
  <c r="G22" i="2"/>
  <c r="G23" i="2"/>
  <c r="G24" i="2"/>
  <c r="G20" i="2"/>
  <c r="G17" i="2"/>
  <c r="G14" i="2"/>
  <c r="G11" i="2"/>
  <c r="G10" i="2"/>
  <c r="G9" i="2"/>
  <c r="G8" i="2"/>
  <c r="G7" i="2"/>
  <c r="H25" i="2" l="1"/>
  <c r="H7" i="2"/>
  <c r="I7" i="2" s="1"/>
</calcChain>
</file>

<file path=xl/sharedStrings.xml><?xml version="1.0" encoding="utf-8"?>
<sst xmlns="http://schemas.openxmlformats.org/spreadsheetml/2006/main" count="55" uniqueCount="55">
  <si>
    <t>NOTA DIMENSÃO</t>
  </si>
  <si>
    <t>NOTA TOTAL</t>
  </si>
  <si>
    <t>NOTA UNITÁRIA</t>
  </si>
  <si>
    <t>ITEM</t>
  </si>
  <si>
    <t>DIMENSÃO</t>
  </si>
  <si>
    <t>Nome do Candidato:</t>
  </si>
  <si>
    <t xml:space="preserve">CPF: </t>
  </si>
  <si>
    <t>NOTA ITEM</t>
  </si>
  <si>
    <t>QUANTIDADE*</t>
  </si>
  <si>
    <t>* Preencher com um número representativo para a quantidade do respectivo item</t>
  </si>
  <si>
    <t>EXPERIÊNCIA E FORMAÇÃO                                                                                                                                                                               (Nota limitada a 6,0 pontos)</t>
  </si>
  <si>
    <t>PUBLICAÇÕES                                                                                    (Nota limitada a 4,0 pontos)</t>
  </si>
  <si>
    <t>4. Resumos científicos publicados em anais de congressos científicos nacionais ou internacionais</t>
  </si>
  <si>
    <r>
      <t>1. Artigos completos (mínimo 1000 palavras) publicados em periódicos científicos nacionais ou internacionais (com ISSN),</t>
    </r>
    <r>
      <rPr>
        <u/>
        <sz val="12"/>
        <color theme="1"/>
        <rFont val="Times New Roman"/>
        <family val="1"/>
      </rPr>
      <t xml:space="preserve"> indexados nas bases de dados IEEE, ISI Web of Science ou Scopus</t>
    </r>
    <r>
      <rPr>
        <sz val="12"/>
        <color theme="1"/>
        <rFont val="Times New Roman"/>
        <family val="1"/>
      </rPr>
      <t xml:space="preserve"> nos últimos 5 anos, incluindo o ano em curso</t>
    </r>
  </si>
  <si>
    <t>2. Trabalhos completos (mínimo 1000 palavras) publicados em anais de congressos científicos nacionais ou internacionais</t>
  </si>
  <si>
    <t xml:space="preserve">pontos por artigo                 </t>
  </si>
  <si>
    <t>3. Resumos científicos expandidos  publicados em anais de congressos científicos nacionais ou internacionais</t>
  </si>
  <si>
    <t xml:space="preserve">pontos por artigo                  </t>
  </si>
  <si>
    <t xml:space="preserve">pontos por resumo                  </t>
  </si>
  <si>
    <t>Com bolsa de Agência de Fomento</t>
  </si>
  <si>
    <t>Sem bolsa</t>
  </si>
  <si>
    <t>6. Coeficiente de rendimento na graduação (CR) - Normalizado de 0 a 10</t>
  </si>
  <si>
    <t xml:space="preserve">7. Quadrimestres cursados no PPG-INF como aluno regular </t>
  </si>
  <si>
    <t>CR x 5 pontos</t>
  </si>
  <si>
    <t>quadrimestre x 15</t>
  </si>
  <si>
    <t>pontos por trabalho</t>
  </si>
  <si>
    <t>pontos por projeto</t>
  </si>
  <si>
    <t>ponto por disciplina</t>
  </si>
  <si>
    <t>ponto por trabalho</t>
  </si>
  <si>
    <t>5. Outras produções</t>
  </si>
  <si>
    <t>Qualis A (por artigo)</t>
  </si>
  <si>
    <t>Qualis B (por artigo)</t>
  </si>
  <si>
    <t>Qualis C (por artigo)</t>
  </si>
  <si>
    <t>Outros</t>
  </si>
  <si>
    <t>Livro publicado com ISBN</t>
  </si>
  <si>
    <t>Capítulo de livro publicado com ISBN</t>
  </si>
  <si>
    <t>Patente concedida</t>
  </si>
  <si>
    <t>Patente depositada</t>
  </si>
  <si>
    <t>Registro de software</t>
  </si>
  <si>
    <t>Conceito A</t>
  </si>
  <si>
    <t>Conceito B</t>
  </si>
  <si>
    <t>Conceito C</t>
  </si>
  <si>
    <t>8. Histórico escolar de Pós-Graduação Stricto Sensu - últimos 2 anos incluindo o ano em curso  (pontos por disciplina)</t>
  </si>
  <si>
    <t>10. Participação em projetos de pesquisa financiados por agências de fomento, exceto IC</t>
  </si>
  <si>
    <t>11. Monitoria</t>
  </si>
  <si>
    <t>12. Orientação de Iniciação Científica/Trabalho de Conclusão de curso</t>
  </si>
  <si>
    <t>13. Co-orientação de Iniciação Científica/Trabalho de Conclusão de curso</t>
  </si>
  <si>
    <t>Curso de Especialização Finalizado (Pós-graduação Lato Sensu – mínimo de 360 horas);</t>
  </si>
  <si>
    <t>Outras Atividades</t>
  </si>
  <si>
    <t>Participação em Conselhos Superiores e Comissões Institucionais (ponto por ano)</t>
  </si>
  <si>
    <t>Organização de Eventos em Curso de graduação, pós ou Ensino básico (ponto por evento)</t>
  </si>
  <si>
    <t>Apresentação de trabalhos em congressos/ simpósios/ seminários/ feiras/exposições (ponto por atividade)</t>
  </si>
  <si>
    <t>Prêmios e/ou distinções acadêmicas (ponto por evento(</t>
  </si>
  <si>
    <t>RA:</t>
  </si>
  <si>
    <t>9. Iniciação científica - IC                          (ponto por iniciação)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</si>
</sst>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3" fillId="3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4" fontId="3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2" fontId="3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 textRotation="90" wrapText="1"/>
      <protection hidden="1"/>
    </xf>
    <xf numFmtId="0" fontId="2" fillId="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" borderId="7" xfId="0" applyFont="1" applyFill="1" applyBorder="1" applyAlignment="1" applyProtection="1">
      <alignment horizontal="center" vertical="center" textRotation="90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hidden="1"/>
    </xf>
    <xf numFmtId="2" fontId="3" fillId="3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2" fontId="2" fillId="4" borderId="4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textRotation="90" wrapText="1"/>
      <protection hidden="1"/>
    </xf>
    <xf numFmtId="0" fontId="2" fillId="3" borderId="4" xfId="0" applyFont="1" applyFill="1" applyBorder="1" applyAlignment="1" applyProtection="1">
      <alignment horizontal="center" vertical="center" textRotation="90" wrapText="1"/>
      <protection hidden="1"/>
    </xf>
    <xf numFmtId="0" fontId="2" fillId="3" borderId="3" xfId="0" applyFont="1" applyFill="1" applyBorder="1" applyAlignment="1" applyProtection="1">
      <alignment horizontal="center" vertical="center" textRotation="90" wrapText="1"/>
      <protection hidden="1"/>
    </xf>
    <xf numFmtId="0" fontId="2" fillId="3" borderId="5" xfId="0" applyFont="1" applyFill="1" applyBorder="1" applyAlignment="1" applyProtection="1">
      <alignment horizontal="center" vertical="center" textRotation="90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tabSelected="1" workbookViewId="0">
      <selection activeCell="C1" sqref="C1:F1"/>
    </sheetView>
  </sheetViews>
  <sheetFormatPr defaultRowHeight="15" x14ac:dyDescent="0.25"/>
  <cols>
    <col min="1" max="1" width="13.140625" style="1" customWidth="1"/>
    <col min="2" max="2" width="8.5703125" style="1" customWidth="1"/>
    <col min="3" max="3" width="31.42578125" style="1" customWidth="1"/>
    <col min="4" max="4" width="15.140625" style="1" customWidth="1"/>
    <col min="5" max="5" width="22.5703125" style="1" customWidth="1"/>
    <col min="6" max="6" width="16.42578125" style="3" customWidth="1"/>
    <col min="7" max="7" width="8.140625" style="22" customWidth="1"/>
    <col min="8" max="8" width="13.140625" style="1" customWidth="1"/>
    <col min="9" max="9" width="10" style="1" customWidth="1"/>
    <col min="10" max="10" width="26.42578125" style="1" customWidth="1"/>
    <col min="11" max="11" width="51.7109375" style="1" customWidth="1"/>
    <col min="12" max="12" width="21.28515625" style="1" customWidth="1"/>
    <col min="13" max="13" width="23.85546875" style="1" customWidth="1"/>
    <col min="14" max="14" width="16.85546875" style="1" customWidth="1"/>
    <col min="15" max="15" width="23.5703125" style="1" customWidth="1"/>
    <col min="16" max="16" width="16.42578125" style="1" customWidth="1"/>
    <col min="17" max="16384" width="9.140625" style="1"/>
  </cols>
  <sheetData>
    <row r="1" spans="1:16" x14ac:dyDescent="0.25">
      <c r="A1" s="6" t="s">
        <v>5</v>
      </c>
      <c r="B1" s="6"/>
      <c r="C1" s="69"/>
      <c r="D1" s="69"/>
      <c r="E1" s="69"/>
      <c r="F1" s="69"/>
      <c r="G1" s="26"/>
      <c r="H1" s="4"/>
      <c r="I1" s="4"/>
    </row>
    <row r="2" spans="1:16" x14ac:dyDescent="0.25">
      <c r="A2" s="34" t="s">
        <v>53</v>
      </c>
      <c r="B2" s="35"/>
      <c r="C2" s="19"/>
      <c r="D2" s="25"/>
      <c r="E2" s="25"/>
      <c r="F2" s="25"/>
      <c r="G2" s="26"/>
      <c r="H2" s="4"/>
      <c r="I2" s="4"/>
    </row>
    <row r="3" spans="1:16" x14ac:dyDescent="0.25">
      <c r="A3" s="34" t="s">
        <v>6</v>
      </c>
      <c r="B3" s="35"/>
      <c r="C3" s="7"/>
      <c r="D3" s="4"/>
      <c r="E3" s="4"/>
      <c r="F3" s="4"/>
      <c r="G3" s="26"/>
      <c r="H3" s="4"/>
      <c r="I3" s="4"/>
    </row>
    <row r="5" spans="1:16" x14ac:dyDescent="0.25">
      <c r="A5" s="68" t="s">
        <v>4</v>
      </c>
      <c r="B5" s="52" t="s">
        <v>3</v>
      </c>
      <c r="C5" s="53"/>
      <c r="D5" s="54"/>
      <c r="E5" s="60" t="s">
        <v>2</v>
      </c>
      <c r="F5" s="60" t="s">
        <v>8</v>
      </c>
      <c r="G5" s="61" t="s">
        <v>7</v>
      </c>
      <c r="H5" s="61" t="s">
        <v>0</v>
      </c>
      <c r="I5" s="61" t="s">
        <v>1</v>
      </c>
    </row>
    <row r="6" spans="1:16" ht="17.100000000000001" customHeight="1" x14ac:dyDescent="0.25">
      <c r="A6" s="68"/>
      <c r="B6" s="55"/>
      <c r="C6" s="56"/>
      <c r="D6" s="57"/>
      <c r="E6" s="60"/>
      <c r="F6" s="60"/>
      <c r="G6" s="62"/>
      <c r="H6" s="62"/>
      <c r="I6" s="62"/>
      <c r="J6" s="2"/>
      <c r="K6" s="2"/>
      <c r="L6" s="2"/>
      <c r="M6" s="2"/>
      <c r="N6" s="2"/>
      <c r="O6" s="2"/>
      <c r="P6" s="2"/>
    </row>
    <row r="7" spans="1:16" ht="28.5" customHeight="1" x14ac:dyDescent="0.25">
      <c r="A7" s="64" t="s">
        <v>11</v>
      </c>
      <c r="B7" s="37" t="s">
        <v>13</v>
      </c>
      <c r="C7" s="39"/>
      <c r="D7" s="21" t="s">
        <v>30</v>
      </c>
      <c r="E7" s="17">
        <v>20</v>
      </c>
      <c r="F7" s="20"/>
      <c r="G7" s="17">
        <f>F7*$E$7</f>
        <v>0</v>
      </c>
      <c r="H7" s="27">
        <f>SUM(G7:G24)</f>
        <v>0</v>
      </c>
      <c r="I7" s="27">
        <f>H7+H25</f>
        <v>0</v>
      </c>
      <c r="J7" s="2"/>
      <c r="K7" s="2"/>
      <c r="L7" s="2"/>
      <c r="M7" s="2"/>
      <c r="N7" s="2"/>
      <c r="O7" s="2"/>
      <c r="P7" s="2"/>
    </row>
    <row r="8" spans="1:16" ht="34.5" customHeight="1" x14ac:dyDescent="0.25">
      <c r="A8" s="65"/>
      <c r="B8" s="40"/>
      <c r="C8" s="42"/>
      <c r="D8" s="21" t="s">
        <v>31</v>
      </c>
      <c r="E8" s="14">
        <v>10</v>
      </c>
      <c r="F8" s="20"/>
      <c r="G8" s="17">
        <f>F8*$E$8</f>
        <v>0</v>
      </c>
      <c r="H8" s="27"/>
      <c r="I8" s="27"/>
      <c r="J8" s="2"/>
      <c r="K8" s="2"/>
      <c r="L8" s="2"/>
      <c r="M8" s="2"/>
      <c r="N8" s="2"/>
      <c r="O8" s="2"/>
      <c r="P8" s="2"/>
    </row>
    <row r="9" spans="1:16" ht="35.25" customHeight="1" x14ac:dyDescent="0.25">
      <c r="A9" s="65"/>
      <c r="B9" s="40"/>
      <c r="C9" s="42"/>
      <c r="D9" s="21" t="s">
        <v>32</v>
      </c>
      <c r="E9" s="14">
        <v>5</v>
      </c>
      <c r="F9" s="20"/>
      <c r="G9" s="17">
        <f>F9*$E$9</f>
        <v>0</v>
      </c>
      <c r="H9" s="27"/>
      <c r="I9" s="27"/>
      <c r="J9" s="2"/>
      <c r="K9" s="2"/>
      <c r="L9" s="2"/>
      <c r="M9" s="2"/>
      <c r="N9" s="2"/>
      <c r="O9" s="2"/>
      <c r="P9" s="2"/>
    </row>
    <row r="10" spans="1:16" ht="18.75" customHeight="1" x14ac:dyDescent="0.25">
      <c r="A10" s="65"/>
      <c r="B10" s="49"/>
      <c r="C10" s="51"/>
      <c r="D10" s="21" t="s">
        <v>33</v>
      </c>
      <c r="E10" s="14">
        <v>5</v>
      </c>
      <c r="F10" s="20"/>
      <c r="G10" s="17">
        <f>F10*$E$10</f>
        <v>0</v>
      </c>
      <c r="H10" s="27"/>
      <c r="I10" s="27"/>
      <c r="J10" s="2"/>
      <c r="K10" s="2"/>
      <c r="L10" s="2"/>
      <c r="M10" s="2"/>
      <c r="N10" s="2"/>
      <c r="O10" s="2"/>
      <c r="P10" s="2"/>
    </row>
    <row r="11" spans="1:16" ht="17.100000000000001" customHeight="1" x14ac:dyDescent="0.25">
      <c r="A11" s="65"/>
      <c r="B11" s="37" t="s">
        <v>14</v>
      </c>
      <c r="C11" s="38"/>
      <c r="D11" s="39"/>
      <c r="E11" s="5">
        <v>5</v>
      </c>
      <c r="F11" s="46"/>
      <c r="G11" s="27">
        <f>F11*$E$11</f>
        <v>0</v>
      </c>
      <c r="H11" s="27"/>
      <c r="I11" s="27"/>
      <c r="J11" s="2"/>
      <c r="K11" s="2"/>
      <c r="L11" s="2"/>
      <c r="M11" s="2"/>
      <c r="N11" s="2"/>
      <c r="O11" s="2"/>
      <c r="P11" s="2"/>
    </row>
    <row r="12" spans="1:16" ht="17.100000000000001" customHeight="1" x14ac:dyDescent="0.25">
      <c r="A12" s="65"/>
      <c r="B12" s="40"/>
      <c r="C12" s="41"/>
      <c r="D12" s="42"/>
      <c r="E12" s="44" t="s">
        <v>15</v>
      </c>
      <c r="F12" s="47"/>
      <c r="G12" s="27"/>
      <c r="H12" s="27"/>
      <c r="I12" s="27"/>
      <c r="J12" s="2"/>
      <c r="K12" s="2"/>
      <c r="L12" s="2"/>
      <c r="M12" s="2"/>
      <c r="N12" s="2"/>
      <c r="O12" s="2"/>
      <c r="P12" s="2"/>
    </row>
    <row r="13" spans="1:16" ht="17.100000000000001" customHeight="1" x14ac:dyDescent="0.25">
      <c r="A13" s="65"/>
      <c r="B13" s="49"/>
      <c r="C13" s="50"/>
      <c r="D13" s="51"/>
      <c r="E13" s="45"/>
      <c r="F13" s="48"/>
      <c r="G13" s="27"/>
      <c r="H13" s="27"/>
      <c r="I13" s="27"/>
      <c r="J13" s="2"/>
      <c r="K13" s="2"/>
      <c r="L13" s="2"/>
      <c r="M13" s="2"/>
      <c r="N13" s="2"/>
      <c r="O13" s="2"/>
      <c r="P13" s="2"/>
    </row>
    <row r="14" spans="1:16" ht="17.100000000000001" customHeight="1" x14ac:dyDescent="0.25">
      <c r="A14" s="65"/>
      <c r="B14" s="37" t="s">
        <v>16</v>
      </c>
      <c r="C14" s="38"/>
      <c r="D14" s="39"/>
      <c r="E14" s="5">
        <v>2</v>
      </c>
      <c r="F14" s="46"/>
      <c r="G14" s="27">
        <f>F14*$E$14</f>
        <v>0</v>
      </c>
      <c r="H14" s="27"/>
      <c r="I14" s="27"/>
      <c r="J14" s="2"/>
      <c r="K14" s="2"/>
      <c r="L14" s="2"/>
      <c r="M14" s="2"/>
      <c r="N14" s="2"/>
      <c r="O14" s="2"/>
      <c r="P14" s="2"/>
    </row>
    <row r="15" spans="1:16" ht="17.100000000000001" customHeight="1" x14ac:dyDescent="0.25">
      <c r="A15" s="65"/>
      <c r="B15" s="40"/>
      <c r="C15" s="41"/>
      <c r="D15" s="42"/>
      <c r="E15" s="44" t="s">
        <v>17</v>
      </c>
      <c r="F15" s="47"/>
      <c r="G15" s="27"/>
      <c r="H15" s="27"/>
      <c r="I15" s="27"/>
      <c r="J15" s="2"/>
      <c r="K15" s="2"/>
      <c r="L15" s="2"/>
      <c r="M15" s="2"/>
      <c r="N15" s="2"/>
      <c r="O15" s="2"/>
      <c r="P15" s="2"/>
    </row>
    <row r="16" spans="1:16" ht="17.100000000000001" customHeight="1" x14ac:dyDescent="0.25">
      <c r="A16" s="65"/>
      <c r="B16" s="49"/>
      <c r="C16" s="50"/>
      <c r="D16" s="51"/>
      <c r="E16" s="45"/>
      <c r="F16" s="48"/>
      <c r="G16" s="27"/>
      <c r="H16" s="27"/>
      <c r="I16" s="27"/>
      <c r="J16" s="2"/>
      <c r="K16" s="2"/>
      <c r="L16" s="2"/>
      <c r="M16" s="2"/>
      <c r="N16" s="2"/>
      <c r="O16" s="2"/>
      <c r="P16" s="2"/>
    </row>
    <row r="17" spans="1:16" ht="17.100000000000001" customHeight="1" x14ac:dyDescent="0.25">
      <c r="A17" s="65"/>
      <c r="B17" s="37" t="s">
        <v>12</v>
      </c>
      <c r="C17" s="38"/>
      <c r="D17" s="39"/>
      <c r="E17" s="8">
        <v>1</v>
      </c>
      <c r="F17" s="46"/>
      <c r="G17" s="32">
        <f>$E$17*$F$17</f>
        <v>0</v>
      </c>
      <c r="H17" s="27"/>
      <c r="I17" s="27"/>
      <c r="J17" s="2"/>
      <c r="K17" s="2"/>
      <c r="L17" s="2"/>
      <c r="M17" s="2"/>
      <c r="N17" s="2"/>
      <c r="O17" s="2"/>
      <c r="P17" s="2"/>
    </row>
    <row r="18" spans="1:16" ht="17.100000000000001" customHeight="1" x14ac:dyDescent="0.25">
      <c r="A18" s="65"/>
      <c r="B18" s="40"/>
      <c r="C18" s="41"/>
      <c r="D18" s="42"/>
      <c r="E18" s="67" t="s">
        <v>18</v>
      </c>
      <c r="F18" s="47"/>
      <c r="G18" s="70"/>
      <c r="H18" s="27"/>
      <c r="I18" s="27"/>
      <c r="J18" s="2"/>
      <c r="K18" s="2"/>
      <c r="L18" s="2"/>
      <c r="M18" s="2"/>
      <c r="N18" s="2"/>
      <c r="O18" s="2"/>
      <c r="P18" s="2"/>
    </row>
    <row r="19" spans="1:16" ht="17.100000000000001" customHeight="1" x14ac:dyDescent="0.25">
      <c r="A19" s="65"/>
      <c r="B19" s="49"/>
      <c r="C19" s="50"/>
      <c r="D19" s="51"/>
      <c r="E19" s="44"/>
      <c r="F19" s="48"/>
      <c r="G19" s="33"/>
      <c r="H19" s="27"/>
      <c r="I19" s="27"/>
      <c r="J19" s="2"/>
      <c r="K19" s="2"/>
      <c r="L19" s="2"/>
      <c r="M19" s="2"/>
      <c r="N19" s="2"/>
      <c r="O19" s="2"/>
      <c r="P19" s="2"/>
    </row>
    <row r="20" spans="1:16" ht="17.100000000000001" customHeight="1" x14ac:dyDescent="0.25">
      <c r="A20" s="65"/>
      <c r="B20" s="36" t="s">
        <v>29</v>
      </c>
      <c r="C20" s="36" t="s">
        <v>34</v>
      </c>
      <c r="D20" s="36"/>
      <c r="E20" s="14">
        <v>10</v>
      </c>
      <c r="F20" s="20"/>
      <c r="G20" s="17">
        <f>E20*F20</f>
        <v>0</v>
      </c>
      <c r="H20" s="27"/>
      <c r="I20" s="27"/>
      <c r="J20" s="2"/>
      <c r="K20" s="2"/>
      <c r="L20" s="2"/>
      <c r="M20" s="2"/>
      <c r="N20" s="2"/>
      <c r="O20" s="2"/>
      <c r="P20" s="2"/>
    </row>
    <row r="21" spans="1:16" ht="17.100000000000001" customHeight="1" x14ac:dyDescent="0.25">
      <c r="A21" s="65"/>
      <c r="B21" s="36"/>
      <c r="C21" s="36" t="s">
        <v>35</v>
      </c>
      <c r="D21" s="36"/>
      <c r="E21" s="15">
        <v>5</v>
      </c>
      <c r="F21" s="20"/>
      <c r="G21" s="17">
        <f t="shared" ref="G21:G24" si="0">E21*F21</f>
        <v>0</v>
      </c>
      <c r="H21" s="27"/>
      <c r="I21" s="27"/>
      <c r="J21" s="2"/>
      <c r="K21" s="2"/>
      <c r="L21" s="2"/>
      <c r="M21" s="2"/>
      <c r="N21" s="2"/>
      <c r="O21" s="2"/>
      <c r="P21" s="2"/>
    </row>
    <row r="22" spans="1:16" ht="17.100000000000001" customHeight="1" x14ac:dyDescent="0.25">
      <c r="A22" s="65"/>
      <c r="B22" s="36"/>
      <c r="C22" s="36" t="s">
        <v>36</v>
      </c>
      <c r="D22" s="36"/>
      <c r="E22" s="15">
        <v>20</v>
      </c>
      <c r="F22" s="20"/>
      <c r="G22" s="17">
        <f t="shared" si="0"/>
        <v>0</v>
      </c>
      <c r="H22" s="27"/>
      <c r="I22" s="27"/>
      <c r="J22" s="2"/>
      <c r="K22" s="2"/>
      <c r="L22" s="2"/>
      <c r="M22" s="2"/>
      <c r="N22" s="2"/>
      <c r="O22" s="2"/>
      <c r="P22" s="2"/>
    </row>
    <row r="23" spans="1:16" ht="17.100000000000001" customHeight="1" x14ac:dyDescent="0.25">
      <c r="A23" s="65"/>
      <c r="B23" s="36"/>
      <c r="C23" s="43" t="s">
        <v>37</v>
      </c>
      <c r="D23" s="43"/>
      <c r="E23" s="15">
        <v>5</v>
      </c>
      <c r="F23" s="20"/>
      <c r="G23" s="17">
        <f t="shared" si="0"/>
        <v>0</v>
      </c>
      <c r="H23" s="27"/>
      <c r="I23" s="27"/>
      <c r="J23" s="2"/>
      <c r="K23" s="2"/>
      <c r="L23" s="2"/>
      <c r="M23" s="2"/>
      <c r="N23" s="2"/>
      <c r="O23" s="2"/>
      <c r="P23" s="2"/>
    </row>
    <row r="24" spans="1:16" ht="27" customHeight="1" x14ac:dyDescent="0.25">
      <c r="A24" s="66"/>
      <c r="B24" s="36"/>
      <c r="C24" s="36" t="s">
        <v>38</v>
      </c>
      <c r="D24" s="36"/>
      <c r="E24" s="15">
        <v>5</v>
      </c>
      <c r="F24" s="20"/>
      <c r="G24" s="17">
        <f t="shared" si="0"/>
        <v>0</v>
      </c>
      <c r="H24" s="27"/>
      <c r="I24" s="27"/>
      <c r="J24" s="2"/>
      <c r="K24" s="2"/>
      <c r="L24" s="2"/>
      <c r="M24" s="2"/>
      <c r="N24" s="2"/>
      <c r="O24" s="2"/>
      <c r="P24" s="2"/>
    </row>
    <row r="25" spans="1:16" ht="17.100000000000001" customHeight="1" x14ac:dyDescent="0.25">
      <c r="A25" s="63" t="s">
        <v>10</v>
      </c>
      <c r="B25" s="37" t="s">
        <v>21</v>
      </c>
      <c r="C25" s="38"/>
      <c r="D25" s="39"/>
      <c r="E25" s="9">
        <v>5</v>
      </c>
      <c r="F25" s="46"/>
      <c r="G25" s="27">
        <f>E25*F25</f>
        <v>0</v>
      </c>
      <c r="H25" s="27">
        <f>SUM(G25:G54)</f>
        <v>0</v>
      </c>
      <c r="I25" s="27"/>
      <c r="J25" s="2"/>
      <c r="K25" s="2"/>
      <c r="L25" s="2"/>
      <c r="M25" s="2"/>
      <c r="N25" s="2"/>
      <c r="O25" s="2"/>
      <c r="P25" s="2"/>
    </row>
    <row r="26" spans="1:16" ht="17.100000000000001" customHeight="1" x14ac:dyDescent="0.25">
      <c r="A26" s="63"/>
      <c r="B26" s="40"/>
      <c r="C26" s="41"/>
      <c r="D26" s="42"/>
      <c r="E26" s="12" t="s">
        <v>23</v>
      </c>
      <c r="F26" s="47"/>
      <c r="G26" s="27"/>
      <c r="H26" s="27"/>
      <c r="I26" s="27"/>
      <c r="J26" s="2"/>
      <c r="K26" s="2"/>
      <c r="L26" s="2"/>
      <c r="M26" s="2"/>
      <c r="N26" s="2"/>
      <c r="O26" s="2"/>
      <c r="P26" s="2"/>
    </row>
    <row r="27" spans="1:16" ht="17.100000000000001" customHeight="1" x14ac:dyDescent="0.25">
      <c r="A27" s="63"/>
      <c r="B27" s="40"/>
      <c r="C27" s="41"/>
      <c r="D27" s="42"/>
      <c r="E27" s="13"/>
      <c r="F27" s="48"/>
      <c r="G27" s="27"/>
      <c r="H27" s="27"/>
      <c r="I27" s="27"/>
      <c r="J27" s="2"/>
      <c r="K27" s="2"/>
      <c r="L27" s="2"/>
      <c r="M27" s="2"/>
      <c r="N27" s="2"/>
      <c r="O27" s="2"/>
      <c r="P27" s="2"/>
    </row>
    <row r="28" spans="1:16" ht="17.100000000000001" customHeight="1" x14ac:dyDescent="0.25">
      <c r="A28" s="63"/>
      <c r="B28" s="37" t="s">
        <v>22</v>
      </c>
      <c r="C28" s="38"/>
      <c r="D28" s="39"/>
      <c r="E28" s="11">
        <v>15</v>
      </c>
      <c r="F28" s="46"/>
      <c r="G28" s="32">
        <f>IF($E$28*$F$28&lt;75,$E$28*$F$28,75)</f>
        <v>0</v>
      </c>
      <c r="H28" s="27"/>
      <c r="I28" s="27"/>
      <c r="J28" s="2"/>
      <c r="K28" s="2"/>
      <c r="L28" s="2"/>
      <c r="M28" s="2"/>
      <c r="N28" s="2"/>
      <c r="O28" s="2"/>
      <c r="P28" s="2"/>
    </row>
    <row r="29" spans="1:16" ht="17.100000000000001" customHeight="1" x14ac:dyDescent="0.25">
      <c r="A29" s="63"/>
      <c r="B29" s="40"/>
      <c r="C29" s="41"/>
      <c r="D29" s="42"/>
      <c r="E29" s="67" t="s">
        <v>24</v>
      </c>
      <c r="F29" s="47"/>
      <c r="G29" s="70"/>
      <c r="H29" s="27"/>
      <c r="I29" s="27"/>
      <c r="J29" s="2"/>
      <c r="K29" s="2"/>
      <c r="L29" s="2"/>
      <c r="M29" s="2"/>
      <c r="N29" s="2"/>
      <c r="O29" s="2"/>
      <c r="P29" s="2"/>
    </row>
    <row r="30" spans="1:16" ht="17.100000000000001" customHeight="1" x14ac:dyDescent="0.25">
      <c r="A30" s="63"/>
      <c r="B30" s="49"/>
      <c r="C30" s="50"/>
      <c r="D30" s="51"/>
      <c r="E30" s="44"/>
      <c r="F30" s="48"/>
      <c r="G30" s="33"/>
      <c r="H30" s="27"/>
      <c r="I30" s="27"/>
      <c r="J30" s="2"/>
      <c r="K30" s="2"/>
      <c r="L30" s="2"/>
      <c r="M30" s="2"/>
      <c r="N30" s="2"/>
      <c r="O30" s="2"/>
      <c r="P30" s="2"/>
    </row>
    <row r="31" spans="1:16" ht="17.100000000000001" customHeight="1" x14ac:dyDescent="0.25">
      <c r="A31" s="63"/>
      <c r="B31" s="36" t="s">
        <v>42</v>
      </c>
      <c r="C31" s="36"/>
      <c r="D31" s="16" t="s">
        <v>39</v>
      </c>
      <c r="E31" s="15">
        <v>10</v>
      </c>
      <c r="F31" s="24"/>
      <c r="G31" s="18">
        <f>E31*F31</f>
        <v>0</v>
      </c>
      <c r="H31" s="27"/>
      <c r="I31" s="27"/>
      <c r="J31" s="2"/>
      <c r="K31" s="2"/>
      <c r="L31" s="2"/>
      <c r="M31" s="2"/>
      <c r="N31" s="2"/>
      <c r="O31" s="2"/>
      <c r="P31" s="2"/>
    </row>
    <row r="32" spans="1:16" ht="17.100000000000001" customHeight="1" x14ac:dyDescent="0.25">
      <c r="A32" s="63"/>
      <c r="B32" s="36"/>
      <c r="C32" s="36"/>
      <c r="D32" s="16" t="s">
        <v>40</v>
      </c>
      <c r="E32" s="15">
        <v>5</v>
      </c>
      <c r="F32" s="24"/>
      <c r="G32" s="18">
        <f t="shared" ref="G32:G33" si="1">E32*F32</f>
        <v>0</v>
      </c>
      <c r="H32" s="27"/>
      <c r="I32" s="27"/>
      <c r="J32" s="2"/>
      <c r="K32" s="2"/>
      <c r="L32" s="2"/>
      <c r="M32" s="2"/>
      <c r="N32" s="2"/>
      <c r="O32" s="2"/>
      <c r="P32" s="2"/>
    </row>
    <row r="33" spans="1:16" ht="17.100000000000001" customHeight="1" x14ac:dyDescent="0.25">
      <c r="A33" s="63"/>
      <c r="B33" s="36"/>
      <c r="C33" s="36"/>
      <c r="D33" s="23" t="s">
        <v>41</v>
      </c>
      <c r="E33" s="15">
        <v>1</v>
      </c>
      <c r="F33" s="24"/>
      <c r="G33" s="18">
        <f t="shared" si="1"/>
        <v>0</v>
      </c>
      <c r="H33" s="27"/>
      <c r="I33" s="27"/>
      <c r="J33" s="2"/>
      <c r="K33" s="2"/>
      <c r="L33" s="2"/>
      <c r="M33" s="2"/>
      <c r="N33" s="2"/>
      <c r="O33" s="2"/>
      <c r="P33" s="2"/>
    </row>
    <row r="34" spans="1:16" ht="17.100000000000001" customHeight="1" x14ac:dyDescent="0.25">
      <c r="A34" s="63"/>
      <c r="B34" s="36" t="s">
        <v>54</v>
      </c>
      <c r="C34" s="36"/>
      <c r="D34" s="36" t="s">
        <v>19</v>
      </c>
      <c r="E34" s="32">
        <v>5</v>
      </c>
      <c r="F34" s="31"/>
      <c r="G34" s="32">
        <f>E34*F34</f>
        <v>0</v>
      </c>
      <c r="H34" s="27"/>
      <c r="I34" s="27"/>
      <c r="J34" s="2"/>
      <c r="K34" s="2"/>
      <c r="L34" s="2"/>
      <c r="M34" s="2"/>
      <c r="N34" s="2"/>
      <c r="O34" s="2"/>
      <c r="P34" s="2"/>
    </row>
    <row r="35" spans="1:16" ht="30.75" customHeight="1" x14ac:dyDescent="0.25">
      <c r="A35" s="63"/>
      <c r="B35" s="36"/>
      <c r="C35" s="36"/>
      <c r="D35" s="36"/>
      <c r="E35" s="33"/>
      <c r="F35" s="31"/>
      <c r="G35" s="33"/>
      <c r="H35" s="27"/>
      <c r="I35" s="27"/>
      <c r="J35" s="2"/>
      <c r="K35" s="2"/>
      <c r="L35" s="2"/>
      <c r="M35" s="2"/>
      <c r="N35" s="2"/>
      <c r="O35" s="2"/>
      <c r="P35" s="2"/>
    </row>
    <row r="36" spans="1:16" ht="17.100000000000001" customHeight="1" x14ac:dyDescent="0.25">
      <c r="A36" s="63"/>
      <c r="B36" s="36"/>
      <c r="C36" s="36"/>
      <c r="D36" s="21" t="s">
        <v>20</v>
      </c>
      <c r="E36" s="14">
        <v>2.5</v>
      </c>
      <c r="F36" s="20"/>
      <c r="G36" s="17">
        <f>E36*F36</f>
        <v>0</v>
      </c>
      <c r="H36" s="27"/>
      <c r="I36" s="27"/>
      <c r="J36" s="2"/>
      <c r="K36" s="2"/>
      <c r="L36" s="2"/>
      <c r="M36" s="2"/>
      <c r="N36" s="2"/>
      <c r="O36" s="2"/>
      <c r="P36" s="2"/>
    </row>
    <row r="37" spans="1:16" ht="17.100000000000001" customHeight="1" x14ac:dyDescent="0.25">
      <c r="A37" s="63"/>
      <c r="B37" s="37" t="s">
        <v>43</v>
      </c>
      <c r="C37" s="38"/>
      <c r="D37" s="39"/>
      <c r="E37" s="5">
        <v>5</v>
      </c>
      <c r="F37" s="46"/>
      <c r="G37" s="27">
        <f>IF($E$37*$F$37&lt;10,$E$37*$F$37,10)</f>
        <v>0</v>
      </c>
      <c r="H37" s="27"/>
      <c r="I37" s="27"/>
      <c r="J37" s="2"/>
      <c r="K37" s="2"/>
      <c r="L37" s="2"/>
      <c r="M37" s="2"/>
      <c r="N37" s="2"/>
      <c r="O37" s="2"/>
      <c r="P37" s="2"/>
    </row>
    <row r="38" spans="1:16" ht="17.100000000000001" customHeight="1" x14ac:dyDescent="0.25">
      <c r="A38" s="63"/>
      <c r="B38" s="40"/>
      <c r="C38" s="41"/>
      <c r="D38" s="42"/>
      <c r="E38" s="72" t="s">
        <v>26</v>
      </c>
      <c r="F38" s="47"/>
      <c r="G38" s="27"/>
      <c r="H38" s="27"/>
      <c r="I38" s="27"/>
      <c r="J38" s="2"/>
      <c r="K38" s="2"/>
      <c r="L38" s="2"/>
      <c r="M38" s="2"/>
      <c r="N38" s="2"/>
      <c r="O38" s="2"/>
      <c r="P38" s="2"/>
    </row>
    <row r="39" spans="1:16" ht="17.100000000000001" customHeight="1" x14ac:dyDescent="0.25">
      <c r="A39" s="63"/>
      <c r="B39" s="49"/>
      <c r="C39" s="50"/>
      <c r="D39" s="51"/>
      <c r="E39" s="73"/>
      <c r="F39" s="48"/>
      <c r="G39" s="27"/>
      <c r="H39" s="27"/>
      <c r="I39" s="27"/>
      <c r="J39" s="2"/>
      <c r="K39" s="2"/>
      <c r="L39" s="2"/>
      <c r="M39" s="2"/>
      <c r="N39" s="2"/>
      <c r="O39" s="2"/>
      <c r="P39" s="2"/>
    </row>
    <row r="40" spans="1:16" ht="17.100000000000001" customHeight="1" x14ac:dyDescent="0.25">
      <c r="A40" s="63"/>
      <c r="B40" s="37" t="s">
        <v>44</v>
      </c>
      <c r="C40" s="38"/>
      <c r="D40" s="39"/>
      <c r="E40" s="5">
        <v>1</v>
      </c>
      <c r="F40" s="46"/>
      <c r="G40" s="27">
        <f>IF($E$40*$F$40&lt;5,$E$40*$F$40,5)</f>
        <v>0</v>
      </c>
      <c r="H40" s="27"/>
      <c r="I40" s="27"/>
      <c r="J40" s="2"/>
      <c r="K40" s="2"/>
      <c r="L40" s="2"/>
    </row>
    <row r="41" spans="1:16" ht="17.100000000000001" customHeight="1" x14ac:dyDescent="0.25">
      <c r="A41" s="63"/>
      <c r="B41" s="40"/>
      <c r="C41" s="41"/>
      <c r="D41" s="42"/>
      <c r="E41" s="44" t="s">
        <v>27</v>
      </c>
      <c r="F41" s="47"/>
      <c r="G41" s="27"/>
      <c r="H41" s="27"/>
      <c r="I41" s="27"/>
      <c r="J41" s="2"/>
      <c r="K41" s="2"/>
      <c r="L41" s="2"/>
    </row>
    <row r="42" spans="1:16" ht="17.100000000000001" customHeight="1" x14ac:dyDescent="0.25">
      <c r="A42" s="63"/>
      <c r="B42" s="49"/>
      <c r="C42" s="50"/>
      <c r="D42" s="51"/>
      <c r="E42" s="45"/>
      <c r="F42" s="48"/>
      <c r="G42" s="27"/>
      <c r="H42" s="27"/>
      <c r="I42" s="27"/>
      <c r="J42" s="2"/>
      <c r="K42" s="2"/>
      <c r="L42" s="2"/>
    </row>
    <row r="43" spans="1:16" ht="17.100000000000001" customHeight="1" x14ac:dyDescent="0.25">
      <c r="A43" s="63"/>
      <c r="B43" s="37" t="s">
        <v>45</v>
      </c>
      <c r="C43" s="38"/>
      <c r="D43" s="39"/>
      <c r="E43" s="5">
        <v>2</v>
      </c>
      <c r="F43" s="46"/>
      <c r="G43" s="27">
        <f>IF($E$43*$F$43&lt;6,$E$43*$F$43,6)</f>
        <v>0</v>
      </c>
      <c r="H43" s="27"/>
      <c r="I43" s="27"/>
      <c r="J43" s="2"/>
      <c r="K43" s="2"/>
      <c r="L43" s="2"/>
    </row>
    <row r="44" spans="1:16" ht="17.100000000000001" customHeight="1" x14ac:dyDescent="0.25">
      <c r="A44" s="63"/>
      <c r="B44" s="40"/>
      <c r="C44" s="41"/>
      <c r="D44" s="42"/>
      <c r="E44" s="44" t="s">
        <v>25</v>
      </c>
      <c r="F44" s="47"/>
      <c r="G44" s="27"/>
      <c r="H44" s="27"/>
      <c r="I44" s="27"/>
      <c r="J44" s="2"/>
      <c r="K44" s="2"/>
      <c r="L44" s="2"/>
    </row>
    <row r="45" spans="1:16" ht="17.100000000000001" customHeight="1" x14ac:dyDescent="0.25">
      <c r="A45" s="63"/>
      <c r="B45" s="49"/>
      <c r="C45" s="50"/>
      <c r="D45" s="51"/>
      <c r="E45" s="71"/>
      <c r="F45" s="48"/>
      <c r="G45" s="27"/>
      <c r="H45" s="27"/>
      <c r="I45" s="27"/>
      <c r="J45" s="2"/>
      <c r="K45" s="2"/>
      <c r="L45" s="2"/>
    </row>
    <row r="46" spans="1:16" ht="17.100000000000001" customHeight="1" x14ac:dyDescent="0.25">
      <c r="A46" s="63"/>
      <c r="B46" s="37" t="s">
        <v>46</v>
      </c>
      <c r="C46" s="38"/>
      <c r="D46" s="39"/>
      <c r="E46" s="10">
        <v>1</v>
      </c>
      <c r="F46" s="46"/>
      <c r="G46" s="32">
        <f>IF($E$46*$F$46&lt;3,$E$46*$F$46,3)</f>
        <v>0</v>
      </c>
      <c r="H46" s="27"/>
      <c r="I46" s="27"/>
      <c r="J46" s="2"/>
      <c r="K46" s="2"/>
      <c r="L46" s="2"/>
    </row>
    <row r="47" spans="1:16" ht="17.100000000000001" customHeight="1" x14ac:dyDescent="0.25">
      <c r="A47" s="63"/>
      <c r="B47" s="40"/>
      <c r="C47" s="41"/>
      <c r="D47" s="42"/>
      <c r="E47" s="67" t="s">
        <v>28</v>
      </c>
      <c r="F47" s="47"/>
      <c r="G47" s="70"/>
      <c r="H47" s="27"/>
      <c r="I47" s="27"/>
      <c r="J47" s="2"/>
      <c r="K47" s="2"/>
      <c r="L47" s="2"/>
    </row>
    <row r="48" spans="1:16" ht="17.100000000000001" customHeight="1" x14ac:dyDescent="0.25">
      <c r="A48" s="63"/>
      <c r="B48" s="40"/>
      <c r="C48" s="41"/>
      <c r="D48" s="42"/>
      <c r="E48" s="67"/>
      <c r="F48" s="47"/>
      <c r="G48" s="70"/>
      <c r="H48" s="27"/>
      <c r="I48" s="27"/>
      <c r="J48" s="2"/>
      <c r="K48" s="2"/>
      <c r="L48" s="2"/>
    </row>
    <row r="49" spans="1:12" ht="17.100000000000001" customHeight="1" x14ac:dyDescent="0.25">
      <c r="A49" s="63"/>
      <c r="B49" s="49"/>
      <c r="C49" s="50"/>
      <c r="D49" s="51"/>
      <c r="E49" s="44"/>
      <c r="F49" s="48"/>
      <c r="G49" s="33"/>
      <c r="H49" s="27"/>
      <c r="I49" s="27"/>
      <c r="J49" s="2"/>
      <c r="K49" s="2"/>
      <c r="L49" s="2"/>
    </row>
    <row r="50" spans="1:12" ht="37.5" customHeight="1" x14ac:dyDescent="0.25">
      <c r="A50" s="28" t="s">
        <v>48</v>
      </c>
      <c r="B50" s="36" t="s">
        <v>49</v>
      </c>
      <c r="C50" s="36"/>
      <c r="D50" s="36"/>
      <c r="E50" s="15">
        <v>1</v>
      </c>
      <c r="F50" s="24"/>
      <c r="G50" s="17">
        <f>E50*F50</f>
        <v>0</v>
      </c>
      <c r="H50" s="27"/>
      <c r="I50" s="27"/>
      <c r="J50" s="2"/>
      <c r="K50" s="2"/>
      <c r="L50" s="2"/>
    </row>
    <row r="51" spans="1:12" ht="36.75" customHeight="1" x14ac:dyDescent="0.25">
      <c r="A51" s="29"/>
      <c r="B51" s="36" t="s">
        <v>50</v>
      </c>
      <c r="C51" s="36"/>
      <c r="D51" s="36"/>
      <c r="E51" s="15">
        <v>1</v>
      </c>
      <c r="F51" s="24"/>
      <c r="G51" s="17">
        <f t="shared" ref="G51:G54" si="2">E51*F51</f>
        <v>0</v>
      </c>
      <c r="H51" s="27"/>
      <c r="I51" s="27"/>
      <c r="J51" s="2"/>
      <c r="K51" s="2"/>
      <c r="L51" s="2"/>
    </row>
    <row r="52" spans="1:12" ht="34.5" customHeight="1" x14ac:dyDescent="0.25">
      <c r="A52" s="29"/>
      <c r="B52" s="36" t="s">
        <v>51</v>
      </c>
      <c r="C52" s="36"/>
      <c r="D52" s="36"/>
      <c r="E52" s="15">
        <v>1</v>
      </c>
      <c r="F52" s="24"/>
      <c r="G52" s="17">
        <f t="shared" si="2"/>
        <v>0</v>
      </c>
      <c r="H52" s="27"/>
      <c r="I52" s="27"/>
      <c r="J52" s="2"/>
      <c r="K52" s="2"/>
      <c r="L52" s="2"/>
    </row>
    <row r="53" spans="1:12" ht="35.25" customHeight="1" x14ac:dyDescent="0.25">
      <c r="A53" s="29"/>
      <c r="B53" s="36" t="s">
        <v>47</v>
      </c>
      <c r="C53" s="36"/>
      <c r="D53" s="36"/>
      <c r="E53" s="15">
        <v>4</v>
      </c>
      <c r="F53" s="24"/>
      <c r="G53" s="17">
        <f t="shared" si="2"/>
        <v>0</v>
      </c>
      <c r="H53" s="27"/>
      <c r="I53" s="27"/>
      <c r="J53" s="2"/>
      <c r="K53" s="2"/>
      <c r="L53" s="2"/>
    </row>
    <row r="54" spans="1:12" ht="24" customHeight="1" x14ac:dyDescent="0.25">
      <c r="A54" s="30"/>
      <c r="B54" s="36" t="s">
        <v>52</v>
      </c>
      <c r="C54" s="36"/>
      <c r="D54" s="36"/>
      <c r="E54" s="15">
        <v>1</v>
      </c>
      <c r="F54" s="24"/>
      <c r="G54" s="17">
        <f t="shared" si="2"/>
        <v>0</v>
      </c>
      <c r="H54" s="27"/>
      <c r="I54" s="27"/>
      <c r="J54" s="2"/>
      <c r="K54" s="2"/>
      <c r="L54" s="2"/>
    </row>
    <row r="55" spans="1:12" ht="17.100000000000001" customHeight="1" x14ac:dyDescent="0.25">
      <c r="A55" s="58" t="s">
        <v>9</v>
      </c>
      <c r="B55" s="59"/>
      <c r="C55" s="59"/>
      <c r="D55" s="59"/>
      <c r="E55" s="59"/>
      <c r="F55" s="58"/>
      <c r="G55" s="58"/>
      <c r="H55" s="58"/>
      <c r="I55" s="58"/>
      <c r="J55" s="2"/>
      <c r="K55" s="2"/>
      <c r="L55" s="2"/>
    </row>
    <row r="56" spans="1:12" ht="17.100000000000001" customHeight="1" x14ac:dyDescent="0.25"/>
    <row r="57" spans="1:12" ht="17.100000000000001" customHeight="1" x14ac:dyDescent="0.25">
      <c r="F57" s="1"/>
    </row>
    <row r="58" spans="1:12" ht="17.100000000000001" customHeight="1" x14ac:dyDescent="0.25">
      <c r="F58" s="1"/>
    </row>
    <row r="59" spans="1:12" ht="17.100000000000001" customHeight="1" x14ac:dyDescent="0.25">
      <c r="F59" s="1"/>
    </row>
    <row r="60" spans="1:12" ht="17.100000000000001" customHeight="1" x14ac:dyDescent="0.25">
      <c r="F60" s="1"/>
    </row>
    <row r="61" spans="1:12" ht="17.100000000000001" customHeight="1" x14ac:dyDescent="0.25">
      <c r="F61" s="1"/>
    </row>
    <row r="62" spans="1:12" ht="17.100000000000001" customHeight="1" x14ac:dyDescent="0.25">
      <c r="F62" s="1"/>
    </row>
    <row r="63" spans="1:12" ht="17.100000000000001" customHeight="1" x14ac:dyDescent="0.25">
      <c r="F63" s="1"/>
    </row>
    <row r="64" spans="1:12" ht="17.100000000000001" customHeight="1" x14ac:dyDescent="0.25">
      <c r="F64" s="1"/>
    </row>
    <row r="65" spans="6:6" ht="17.100000000000001" customHeight="1" x14ac:dyDescent="0.25">
      <c r="F65" s="1"/>
    </row>
    <row r="66" spans="6:6" ht="17.100000000000001" customHeight="1" x14ac:dyDescent="0.25">
      <c r="F66" s="1"/>
    </row>
    <row r="67" spans="6:6" ht="17.100000000000001" customHeight="1" x14ac:dyDescent="0.25"/>
    <row r="68" spans="6:6" ht="17.100000000000001" customHeight="1" x14ac:dyDescent="0.25"/>
    <row r="69" spans="6:6" ht="17.100000000000001" customHeight="1" x14ac:dyDescent="0.25"/>
    <row r="70" spans="6:6" ht="17.100000000000001" customHeight="1" x14ac:dyDescent="0.25"/>
    <row r="71" spans="6:6" ht="17.100000000000001" customHeight="1" x14ac:dyDescent="0.25"/>
    <row r="72" spans="6:6" ht="17.100000000000001" customHeight="1" x14ac:dyDescent="0.25"/>
    <row r="73" spans="6:6" ht="17.100000000000001" customHeight="1" x14ac:dyDescent="0.25"/>
    <row r="74" spans="6:6" ht="17.100000000000001" customHeight="1" x14ac:dyDescent="0.25"/>
    <row r="75" spans="6:6" ht="17.100000000000001" customHeight="1" x14ac:dyDescent="0.25"/>
    <row r="76" spans="6:6" ht="17.100000000000001" customHeight="1" x14ac:dyDescent="0.25"/>
    <row r="77" spans="6:6" ht="17.100000000000001" customHeight="1" x14ac:dyDescent="0.25"/>
    <row r="78" spans="6:6" ht="17.100000000000001" customHeight="1" x14ac:dyDescent="0.25"/>
    <row r="79" spans="6:6" ht="17.100000000000001" customHeight="1" x14ac:dyDescent="0.25"/>
    <row r="80" spans="6:6" ht="17.100000000000001" customHeight="1" x14ac:dyDescent="0.25"/>
    <row r="81" ht="17.100000000000001" customHeight="1" x14ac:dyDescent="0.25"/>
    <row r="82" ht="17.100000000000001" customHeight="1" x14ac:dyDescent="0.25"/>
  </sheetData>
  <sheetProtection algorithmName="SHA-512" hashValue="hsjebWS/ssdc2w/PEhd3ji06gkeEsuUgxY8FNMe1Fg9Rnqk7EoFMVo4Y+3R3daKJyb/apLP4hUWPmF4PH/Cubg==" saltValue="5AYVrPsznvf6WgStljcLIA==" spinCount="100000" sheet="1" selectLockedCells="1"/>
  <mergeCells count="70">
    <mergeCell ref="G17:G19"/>
    <mergeCell ref="G25:G27"/>
    <mergeCell ref="F25:F27"/>
    <mergeCell ref="B17:D19"/>
    <mergeCell ref="B46:D49"/>
    <mergeCell ref="G46:G49"/>
    <mergeCell ref="E47:E49"/>
    <mergeCell ref="G28:G30"/>
    <mergeCell ref="F28:F30"/>
    <mergeCell ref="E44:E45"/>
    <mergeCell ref="E38:E39"/>
    <mergeCell ref="E41:E42"/>
    <mergeCell ref="B28:D30"/>
    <mergeCell ref="B37:D39"/>
    <mergeCell ref="B40:D42"/>
    <mergeCell ref="B43:D45"/>
    <mergeCell ref="C1:F1"/>
    <mergeCell ref="E5:E6"/>
    <mergeCell ref="F37:F39"/>
    <mergeCell ref="F40:F42"/>
    <mergeCell ref="F43:F45"/>
    <mergeCell ref="F11:F13"/>
    <mergeCell ref="E18:E19"/>
    <mergeCell ref="F17:F19"/>
    <mergeCell ref="B34:C36"/>
    <mergeCell ref="D34:D35"/>
    <mergeCell ref="A55:I55"/>
    <mergeCell ref="F5:F6"/>
    <mergeCell ref="G5:G6"/>
    <mergeCell ref="H5:H6"/>
    <mergeCell ref="A25:A49"/>
    <mergeCell ref="G11:G13"/>
    <mergeCell ref="G14:G16"/>
    <mergeCell ref="H7:H24"/>
    <mergeCell ref="A7:A24"/>
    <mergeCell ref="E29:E30"/>
    <mergeCell ref="I5:I6"/>
    <mergeCell ref="A5:A6"/>
    <mergeCell ref="G37:G39"/>
    <mergeCell ref="G40:G42"/>
    <mergeCell ref="G43:G45"/>
    <mergeCell ref="F46:F49"/>
    <mergeCell ref="E12:E13"/>
    <mergeCell ref="E15:E16"/>
    <mergeCell ref="F14:F16"/>
    <mergeCell ref="B11:D13"/>
    <mergeCell ref="B14:D16"/>
    <mergeCell ref="C22:D22"/>
    <mergeCell ref="C23:D23"/>
    <mergeCell ref="C24:D24"/>
    <mergeCell ref="B31:C33"/>
    <mergeCell ref="A3:B3"/>
    <mergeCell ref="B5:D6"/>
    <mergeCell ref="B7:C10"/>
    <mergeCell ref="I7:I54"/>
    <mergeCell ref="A50:A54"/>
    <mergeCell ref="F34:F35"/>
    <mergeCell ref="G34:G35"/>
    <mergeCell ref="A2:B2"/>
    <mergeCell ref="H25:H54"/>
    <mergeCell ref="B50:D50"/>
    <mergeCell ref="B51:D51"/>
    <mergeCell ref="B52:D52"/>
    <mergeCell ref="B53:D53"/>
    <mergeCell ref="B54:D54"/>
    <mergeCell ref="E34:E35"/>
    <mergeCell ref="B25:D27"/>
    <mergeCell ref="B20:B24"/>
    <mergeCell ref="C20:D20"/>
    <mergeCell ref="C21:D21"/>
  </mergeCells>
  <pageMargins left="0.7" right="0.7" top="0.75" bottom="0.75" header="0.3" footer="0.3"/>
  <pageSetup paperSize="9" scale="6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Análise Curriculo (M)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bonani</dc:creator>
  <cp:lastModifiedBy>Aline de Oliveira Neves Panazio</cp:lastModifiedBy>
  <cp:lastPrinted>2020-09-08T19:42:41Z</cp:lastPrinted>
  <dcterms:created xsi:type="dcterms:W3CDTF">2017-10-06T12:02:18Z</dcterms:created>
  <dcterms:modified xsi:type="dcterms:W3CDTF">2021-11-10T18:11:43Z</dcterms:modified>
</cp:coreProperties>
</file>